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CC\Financial Accounting\2014 2 Summer Osc\"/>
    </mc:Choice>
  </mc:AlternateContent>
  <bookViews>
    <workbookView xWindow="480" yWindow="300" windowWidth="19320" windowHeight="78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Sheet1!$B$12:$AA$43</definedName>
    <definedName name="_xlnm.Print_Titles" localSheetId="0">Sheet1!$A:$A,Sheet1!$1:$11</definedName>
  </definedNames>
  <calcPr calcId="152511"/>
</workbook>
</file>

<file path=xl/calcChain.xml><?xml version="1.0" encoding="utf-8"?>
<calcChain xmlns="http://schemas.openxmlformats.org/spreadsheetml/2006/main">
  <c r="AA34" i="1" l="1"/>
  <c r="Z34" i="1"/>
  <c r="Y34" i="1"/>
  <c r="X34" i="1"/>
  <c r="W34" i="1"/>
  <c r="V34" i="1"/>
  <c r="U34" i="1"/>
  <c r="T34" i="1"/>
  <c r="S34" i="1"/>
  <c r="R34" i="1"/>
  <c r="Q34" i="1"/>
  <c r="P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33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30" i="1"/>
  <c r="Q33" i="1"/>
  <c r="O34" i="1" l="1"/>
  <c r="B6" i="1"/>
  <c r="B5" i="1"/>
</calcChain>
</file>

<file path=xl/sharedStrings.xml><?xml version="1.0" encoding="utf-8"?>
<sst xmlns="http://schemas.openxmlformats.org/spreadsheetml/2006/main" count="41" uniqueCount="41">
  <si>
    <t>Equity</t>
  </si>
  <si>
    <t>Cash Flow</t>
  </si>
  <si>
    <t>Financing Activities</t>
  </si>
  <si>
    <t>Event Number</t>
  </si>
  <si>
    <t>Beginning Balance</t>
  </si>
  <si>
    <t>Balance Sheet</t>
  </si>
  <si>
    <t>Income Statement</t>
  </si>
  <si>
    <t>Statement of Cash Flows</t>
  </si>
  <si>
    <t>Horizontal Financial Statements Model</t>
  </si>
  <si>
    <t>Company:</t>
  </si>
  <si>
    <t>Fiscal Year End:</t>
  </si>
  <si>
    <t>Preparer:</t>
  </si>
  <si>
    <t>Filename:</t>
  </si>
  <si>
    <t>Revised:</t>
  </si>
  <si>
    <t>Cash   +</t>
  </si>
  <si>
    <t>Accounts Receivable   +</t>
  </si>
  <si>
    <t>Prepaid Expenses   +</t>
  </si>
  <si>
    <t>Fixed Assets   +</t>
  </si>
  <si>
    <t>Assets     =</t>
  </si>
  <si>
    <t>Liabilities     +</t>
  </si>
  <si>
    <t>Common Stock   +</t>
  </si>
  <si>
    <t>Retained Earnings    +</t>
  </si>
  <si>
    <t>Income from operations   +</t>
  </si>
  <si>
    <t>Revenue     -</t>
  </si>
  <si>
    <t>Cost of Good Sold   +</t>
  </si>
  <si>
    <t>Salary Costs   +</t>
  </si>
  <si>
    <t>Operating Expenses   +</t>
  </si>
  <si>
    <t>Depreciation   +</t>
  </si>
  <si>
    <t>Interest   +</t>
  </si>
  <si>
    <t>Taxes   =</t>
  </si>
  <si>
    <t>Operating Activities  +</t>
  </si>
  <si>
    <t>Investing Activities   +</t>
  </si>
  <si>
    <t>Expenses</t>
  </si>
  <si>
    <t>Accounts  Payable +</t>
  </si>
  <si>
    <t>Dividends</t>
  </si>
  <si>
    <t>sub-total</t>
  </si>
  <si>
    <t>closing entries</t>
  </si>
  <si>
    <t>Supplies</t>
  </si>
  <si>
    <t>Unearned Rev</t>
  </si>
  <si>
    <t>accrued salary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</si>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</sst>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sz val="8"/>
      <color theme="1"/>
      <name val="Garamond"/>
      <family val="1"/>
    </font>
    <font>
      <sz val="16"/>
      <color theme="1"/>
      <name val="Garamond"/>
      <family val="1"/>
    </font>
    <font>
      <sz val="18"/>
      <color theme="1"/>
      <name val="Garamond"/>
      <family val="1"/>
    </font>
    <font>
      <sz val="20"/>
      <color theme="1"/>
      <name val="Garamond"/>
      <family val="1"/>
    </font>
    <font>
      <sz val="24"/>
      <color theme="1"/>
      <name val="Garamond"/>
      <family val="1"/>
    </font>
    <font>
      <sz val="22"/>
      <color theme="1"/>
      <name val="Garamond"/>
      <family val="1"/>
    </font>
    <font>
      <sz val="26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theme="5"/>
      </left>
      <right/>
      <top/>
      <bottom style="thin">
        <color auto="1"/>
      </bottom>
      <diagonal/>
    </border>
    <border>
      <left style="thick">
        <color theme="4"/>
      </left>
      <right/>
      <top/>
      <bottom style="thin">
        <color auto="1"/>
      </bottom>
      <diagonal/>
    </border>
    <border>
      <left style="thick">
        <color rgb="FF00B05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5"/>
      </left>
      <right/>
      <top style="thin">
        <color auto="1"/>
      </top>
      <bottom style="thin">
        <color auto="1"/>
      </bottom>
      <diagonal/>
    </border>
    <border>
      <left style="thick">
        <color theme="4"/>
      </left>
      <right/>
      <top style="thin">
        <color auto="1"/>
      </top>
      <bottom style="thin">
        <color auto="1"/>
      </bottom>
      <diagonal/>
    </border>
    <border>
      <left style="thick">
        <color rgb="FF00B050"/>
      </left>
      <right/>
      <top style="thin">
        <color auto="1"/>
      </top>
      <bottom style="thin">
        <color auto="1"/>
      </bottom>
      <diagonal/>
    </border>
    <border>
      <left/>
      <right style="thick">
        <color theme="4"/>
      </right>
      <top style="thin">
        <color auto="1"/>
      </top>
      <bottom style="thin">
        <color auto="1"/>
      </bottom>
      <diagonal/>
    </border>
    <border>
      <left/>
      <right style="thick">
        <color rgb="FF00B050"/>
      </right>
      <top style="thin">
        <color auto="1"/>
      </top>
      <bottom style="thin">
        <color auto="1"/>
      </bottom>
      <diagonal/>
    </border>
    <border>
      <left/>
      <right style="thick">
        <color rgb="FF00B050"/>
      </right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9">
    <xf numFmtId="0" fontId="0" fillId="0" borderId="0" xfId="0"/>
    <xf numFmtId="164" fontId="8" fillId="0" borderId="0" xfId="1" applyNumberFormat="1" applyFont="1" applyFill="1" applyBorder="1"/>
    <xf numFmtId="164" fontId="6" fillId="0" borderId="0" xfId="1" applyNumberFormat="1" applyFont="1" applyFill="1" applyBorder="1"/>
    <xf numFmtId="164" fontId="6" fillId="0" borderId="1" xfId="1" applyNumberFormat="1" applyFont="1" applyFill="1" applyBorder="1"/>
    <xf numFmtId="164" fontId="7" fillId="0" borderId="0" xfId="1" applyNumberFormat="1" applyFont="1" applyFill="1" applyBorder="1"/>
    <xf numFmtId="164" fontId="7" fillId="0" borderId="5" xfId="1" applyNumberFormat="1" applyFont="1" applyFill="1" applyBorder="1"/>
    <xf numFmtId="164" fontId="1" fillId="0" borderId="0" xfId="1" applyNumberFormat="1" applyFont="1" applyFill="1" applyBorder="1"/>
    <xf numFmtId="164" fontId="1" fillId="0" borderId="5" xfId="1" applyNumberFormat="1" applyFont="1" applyFill="1" applyBorder="1"/>
    <xf numFmtId="164" fontId="2" fillId="0" borderId="0" xfId="1" applyNumberFormat="1" applyFont="1" applyFill="1" applyBorder="1"/>
    <xf numFmtId="164" fontId="5" fillId="2" borderId="1" xfId="1" applyNumberFormat="1" applyFont="1" applyFill="1" applyBorder="1"/>
    <xf numFmtId="164" fontId="5" fillId="4" borderId="2" xfId="1" applyNumberFormat="1" applyFont="1" applyFill="1" applyBorder="1" applyAlignment="1">
      <alignment horizontal="centerContinuous"/>
    </xf>
    <xf numFmtId="164" fontId="5" fillId="4" borderId="1" xfId="1" applyNumberFormat="1" applyFont="1" applyFill="1" applyBorder="1" applyAlignment="1">
      <alignment horizontal="centerContinuous"/>
    </xf>
    <xf numFmtId="164" fontId="5" fillId="0" borderId="4" xfId="1" applyNumberFormat="1" applyFont="1" applyBorder="1"/>
    <xf numFmtId="164" fontId="5" fillId="0" borderId="1" xfId="1" applyNumberFormat="1" applyFont="1" applyBorder="1"/>
    <xf numFmtId="164" fontId="4" fillId="2" borderId="1" xfId="1" applyNumberFormat="1" applyFont="1" applyFill="1" applyBorder="1"/>
    <xf numFmtId="164" fontId="4" fillId="4" borderId="6" xfId="1" applyNumberFormat="1" applyFont="1" applyFill="1" applyBorder="1" applyAlignment="1">
      <alignment horizontal="center"/>
    </xf>
    <xf numFmtId="164" fontId="4" fillId="4" borderId="5" xfId="1" applyNumberFormat="1" applyFont="1" applyFill="1" applyBorder="1" applyAlignment="1">
      <alignment horizontal="center"/>
    </xf>
    <xf numFmtId="164" fontId="4" fillId="5" borderId="5" xfId="1" applyNumberFormat="1" applyFont="1" applyFill="1" applyBorder="1" applyAlignment="1">
      <alignment horizontal="center"/>
    </xf>
    <xf numFmtId="164" fontId="4" fillId="6" borderId="5" xfId="1" applyNumberFormat="1" applyFont="1" applyFill="1" applyBorder="1" applyAlignment="1">
      <alignment horizontal="center"/>
    </xf>
    <xf numFmtId="164" fontId="4" fillId="6" borderId="9" xfId="1" applyNumberFormat="1" applyFont="1" applyFill="1" applyBorder="1" applyAlignment="1">
      <alignment horizontal="center"/>
    </xf>
    <xf numFmtId="164" fontId="4" fillId="3" borderId="7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164" fontId="4" fillId="7" borderId="5" xfId="1" applyNumberFormat="1" applyFont="1" applyFill="1" applyBorder="1" applyAlignment="1">
      <alignment horizontal="center"/>
    </xf>
    <xf numFmtId="164" fontId="4" fillId="8" borderId="8" xfId="1" applyNumberFormat="1" applyFont="1" applyFill="1" applyBorder="1" applyAlignment="1">
      <alignment horizontal="center"/>
    </xf>
    <xf numFmtId="164" fontId="4" fillId="8" borderId="5" xfId="1" applyNumberFormat="1" applyFont="1" applyFill="1" applyBorder="1" applyAlignment="1">
      <alignment horizontal="center"/>
    </xf>
    <xf numFmtId="164" fontId="4" fillId="8" borderId="10" xfId="1" applyNumberFormat="1" applyFont="1" applyFill="1" applyBorder="1" applyAlignment="1">
      <alignment horizontal="center"/>
    </xf>
    <xf numFmtId="164" fontId="4" fillId="0" borderId="4" xfId="1" applyNumberFormat="1" applyFont="1" applyBorder="1"/>
    <xf numFmtId="164" fontId="4" fillId="0" borderId="1" xfId="1" applyNumberFormat="1" applyFont="1" applyBorder="1"/>
    <xf numFmtId="164" fontId="3" fillId="2" borderId="5" xfId="1" applyNumberFormat="1" applyFont="1" applyFill="1" applyBorder="1" applyAlignment="1">
      <alignment horizontal="center" wrapText="1"/>
    </xf>
    <xf numFmtId="164" fontId="3" fillId="4" borderId="6" xfId="1" applyNumberFormat="1" applyFont="1" applyFill="1" applyBorder="1" applyAlignment="1">
      <alignment horizontal="center" wrapText="1"/>
    </xf>
    <xf numFmtId="164" fontId="3" fillId="4" borderId="5" xfId="1" applyNumberFormat="1" applyFont="1" applyFill="1" applyBorder="1" applyAlignment="1">
      <alignment horizontal="center" wrapText="1"/>
    </xf>
    <xf numFmtId="164" fontId="3" fillId="5" borderId="5" xfId="1" applyNumberFormat="1" applyFont="1" applyFill="1" applyBorder="1" applyAlignment="1">
      <alignment horizontal="center" wrapText="1"/>
    </xf>
    <xf numFmtId="164" fontId="3" fillId="6" borderId="5" xfId="1" applyNumberFormat="1" applyFont="1" applyFill="1" applyBorder="1" applyAlignment="1">
      <alignment horizontal="center" wrapText="1"/>
    </xf>
    <xf numFmtId="164" fontId="3" fillId="3" borderId="7" xfId="1" applyNumberFormat="1" applyFont="1" applyFill="1" applyBorder="1" applyAlignment="1">
      <alignment horizontal="center" wrapText="1"/>
    </xf>
    <xf numFmtId="164" fontId="3" fillId="3" borderId="5" xfId="1" applyNumberFormat="1" applyFont="1" applyFill="1" applyBorder="1" applyAlignment="1">
      <alignment horizontal="center" wrapText="1"/>
    </xf>
    <xf numFmtId="164" fontId="3" fillId="7" borderId="5" xfId="1" applyNumberFormat="1" applyFont="1" applyFill="1" applyBorder="1" applyAlignment="1">
      <alignment horizontal="center" wrapText="1"/>
    </xf>
    <xf numFmtId="164" fontId="3" fillId="8" borderId="8" xfId="1" applyNumberFormat="1" applyFont="1" applyFill="1" applyBorder="1" applyAlignment="1">
      <alignment horizontal="center" wrapText="1"/>
    </xf>
    <xf numFmtId="164" fontId="3" fillId="8" borderId="5" xfId="1" applyNumberFormat="1" applyFont="1" applyFill="1" applyBorder="1" applyAlignment="1">
      <alignment horizontal="center" wrapText="1"/>
    </xf>
    <xf numFmtId="164" fontId="3" fillId="0" borderId="8" xfId="1" applyNumberFormat="1" applyFont="1" applyBorder="1" applyAlignment="1">
      <alignment horizontal="center" wrapText="1"/>
    </xf>
    <xf numFmtId="164" fontId="3" fillId="0" borderId="5" xfId="1" applyNumberFormat="1" applyFont="1" applyBorder="1" applyAlignment="1">
      <alignment horizontal="center" wrapText="1"/>
    </xf>
    <xf numFmtId="164" fontId="1" fillId="2" borderId="5" xfId="1" applyNumberFormat="1" applyFont="1" applyFill="1" applyBorder="1"/>
    <xf numFmtId="164" fontId="1" fillId="4" borderId="6" xfId="1" applyNumberFormat="1" applyFont="1" applyFill="1" applyBorder="1"/>
    <xf numFmtId="164" fontId="1" fillId="4" borderId="5" xfId="1" applyNumberFormat="1" applyFont="1" applyFill="1" applyBorder="1"/>
    <xf numFmtId="164" fontId="1" fillId="5" borderId="5" xfId="1" applyNumberFormat="1" applyFont="1" applyFill="1" applyBorder="1"/>
    <xf numFmtId="164" fontId="1" fillId="6" borderId="5" xfId="1" applyNumberFormat="1" applyFont="1" applyFill="1" applyBorder="1"/>
    <xf numFmtId="164" fontId="1" fillId="3" borderId="7" xfId="1" applyNumberFormat="1" applyFont="1" applyFill="1" applyBorder="1"/>
    <xf numFmtId="164" fontId="1" fillId="3" borderId="5" xfId="1" applyNumberFormat="1" applyFont="1" applyFill="1" applyBorder="1"/>
    <xf numFmtId="164" fontId="1" fillId="7" borderId="5" xfId="1" applyNumberFormat="1" applyFont="1" applyFill="1" applyBorder="1"/>
    <xf numFmtId="164" fontId="1" fillId="8" borderId="8" xfId="1" applyNumberFormat="1" applyFont="1" applyFill="1" applyBorder="1"/>
    <xf numFmtId="164" fontId="1" fillId="8" borderId="5" xfId="1" applyNumberFormat="1" applyFont="1" applyFill="1" applyBorder="1"/>
    <xf numFmtId="164" fontId="1" fillId="0" borderId="8" xfId="1" applyNumberFormat="1" applyFont="1" applyBorder="1"/>
    <xf numFmtId="164" fontId="1" fillId="0" borderId="5" xfId="1" applyNumberFormat="1" applyFont="1" applyBorder="1"/>
    <xf numFmtId="164" fontId="5" fillId="8" borderId="4" xfId="1" applyNumberFormat="1" applyFont="1" applyFill="1" applyBorder="1" applyAlignment="1">
      <alignment horizontal="center"/>
    </xf>
    <xf numFmtId="164" fontId="5" fillId="8" borderId="1" xfId="1" applyNumberFormat="1" applyFont="1" applyFill="1" applyBorder="1" applyAlignment="1">
      <alignment horizontal="center"/>
    </xf>
    <xf numFmtId="164" fontId="5" fillId="8" borderId="11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10" fillId="2" borderId="5" xfId="1" applyNumberFormat="1" applyFont="1" applyFill="1" applyBorder="1"/>
    <xf numFmtId="164" fontId="10" fillId="4" borderId="6" xfId="1" applyNumberFormat="1" applyFont="1" applyFill="1" applyBorder="1"/>
    <xf numFmtId="164" fontId="10" fillId="4" borderId="5" xfId="1" applyNumberFormat="1" applyFont="1" applyFill="1" applyBorder="1"/>
    <xf numFmtId="164" fontId="10" fillId="5" borderId="5" xfId="1" applyNumberFormat="1" applyFont="1" applyFill="1" applyBorder="1"/>
    <xf numFmtId="164" fontId="10" fillId="6" borderId="5" xfId="1" applyNumberFormat="1" applyFont="1" applyFill="1" applyBorder="1"/>
    <xf numFmtId="164" fontId="10" fillId="3" borderId="7" xfId="1" applyNumberFormat="1" applyFont="1" applyFill="1" applyBorder="1"/>
    <xf numFmtId="164" fontId="10" fillId="3" borderId="5" xfId="1" applyNumberFormat="1" applyFont="1" applyFill="1" applyBorder="1"/>
    <xf numFmtId="164" fontId="10" fillId="7" borderId="5" xfId="1" applyNumberFormat="1" applyFont="1" applyFill="1" applyBorder="1"/>
    <xf numFmtId="164" fontId="10" fillId="8" borderId="8" xfId="1" applyNumberFormat="1" applyFont="1" applyFill="1" applyBorder="1"/>
    <xf numFmtId="164" fontId="10" fillId="8" borderId="5" xfId="1" applyNumberFormat="1" applyFont="1" applyFill="1" applyBorder="1"/>
    <xf numFmtId="164" fontId="10" fillId="0" borderId="8" xfId="1" applyNumberFormat="1" applyFont="1" applyBorder="1"/>
    <xf numFmtId="164" fontId="10" fillId="0" borderId="5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abSelected="1" view="pageBreakPreview" topLeftCell="A10" zoomScale="90" zoomScaleNormal="100" zoomScaleSheetLayoutView="90" workbookViewId="0">
      <pane xSplit="1" ySplit="2" topLeftCell="B30" activePane="bottomRight" state="frozen"/>
      <selection activeCell="A10" sqref="A10"/>
      <selection pane="topRight" activeCell="B10" sqref="B10"/>
      <selection pane="bottomLeft" activeCell="A12" sqref="A12"/>
      <selection pane="bottomRight" activeCell="E34" sqref="E34"/>
    </sheetView>
  </sheetViews>
  <sheetFormatPr defaultColWidth="17.28515625" defaultRowHeight="15.75" x14ac:dyDescent="0.25"/>
  <cols>
    <col min="1" max="1" width="17.28515625" style="40"/>
    <col min="2" max="2" width="17.28515625" style="41"/>
    <col min="3" max="8" width="17.28515625" style="42" customWidth="1"/>
    <col min="9" max="12" width="17.28515625" style="43" customWidth="1"/>
    <col min="13" max="16" width="17.28515625" style="44" customWidth="1"/>
    <col min="17" max="17" width="17.28515625" style="45" customWidth="1"/>
    <col min="18" max="18" width="17.28515625" style="46" customWidth="1"/>
    <col min="19" max="24" width="17.28515625" style="47" customWidth="1"/>
    <col min="25" max="25" width="17.28515625" style="48"/>
    <col min="26" max="27" width="17.28515625" style="49"/>
    <col min="28" max="28" width="17.28515625" style="50"/>
    <col min="29" max="16384" width="17.28515625" style="51"/>
  </cols>
  <sheetData>
    <row r="1" spans="1:28" s="1" customFormat="1" ht="33.75" x14ac:dyDescent="0.5">
      <c r="A1" s="1" t="s">
        <v>8</v>
      </c>
    </row>
    <row r="2" spans="1:28" s="2" customFormat="1" ht="30.75" x14ac:dyDescent="0.45">
      <c r="A2" s="2" t="s">
        <v>9</v>
      </c>
      <c r="B2" s="3"/>
      <c r="C2" s="3"/>
      <c r="D2" s="3"/>
      <c r="E2" s="3"/>
    </row>
    <row r="3" spans="1:28" s="4" customFormat="1" ht="28.5" x14ac:dyDescent="0.45">
      <c r="A3" s="4" t="s">
        <v>10</v>
      </c>
      <c r="B3" s="5"/>
      <c r="C3" s="5"/>
      <c r="D3" s="5"/>
      <c r="E3" s="5"/>
    </row>
    <row r="4" spans="1:28" s="6" customFormat="1" x14ac:dyDescent="0.25">
      <c r="A4" s="6" t="s">
        <v>11</v>
      </c>
      <c r="B4" s="7"/>
      <c r="C4" s="7"/>
      <c r="D4" s="7"/>
      <c r="E4" s="7"/>
    </row>
    <row r="5" spans="1:28" s="8" customFormat="1" ht="11.25" x14ac:dyDescent="0.2">
      <c r="A5" s="8" t="s">
        <v>12</v>
      </c>
      <c r="B5" s="8" t="str">
        <f ca="1">CELL("filename",A1)</f>
        <v>C:\Users\O303IN~1\AppData\Local\Temp\[Copy of Horizontal Financial Statements Model ch 2 presentation.xlsx]Sheet1</v>
      </c>
    </row>
    <row r="6" spans="1:28" s="8" customFormat="1" ht="11.25" x14ac:dyDescent="0.2">
      <c r="A6" s="8" t="s">
        <v>13</v>
      </c>
      <c r="B6" s="8">
        <f ca="1">NOW()</f>
        <v>41794.737323726855</v>
      </c>
    </row>
    <row r="7" spans="1:28" s="6" customFormat="1" x14ac:dyDescent="0.25"/>
    <row r="8" spans="1:28" s="6" customFormat="1" x14ac:dyDescent="0.25"/>
    <row r="9" spans="1:28" s="13" customFormat="1" ht="26.25" x14ac:dyDescent="0.4">
      <c r="A9" s="9"/>
      <c r="B9" s="10" t="s">
        <v>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55" t="s">
        <v>6</v>
      </c>
      <c r="R9" s="56"/>
      <c r="S9" s="56"/>
      <c r="T9" s="56"/>
      <c r="U9" s="56"/>
      <c r="V9" s="56"/>
      <c r="W9" s="56"/>
      <c r="X9" s="56"/>
      <c r="Y9" s="52" t="s">
        <v>7</v>
      </c>
      <c r="Z9" s="53"/>
      <c r="AA9" s="54"/>
      <c r="AB9" s="12"/>
    </row>
    <row r="10" spans="1:28" s="27" customFormat="1" ht="23.25" x14ac:dyDescent="0.35">
      <c r="A10" s="14"/>
      <c r="B10" s="15" t="s">
        <v>18</v>
      </c>
      <c r="C10" s="16"/>
      <c r="D10" s="16"/>
      <c r="E10" s="16"/>
      <c r="F10" s="16"/>
      <c r="G10" s="16"/>
      <c r="H10" s="16"/>
      <c r="I10" s="17" t="s">
        <v>19</v>
      </c>
      <c r="J10" s="17"/>
      <c r="K10" s="17"/>
      <c r="L10" s="17"/>
      <c r="M10" s="18" t="s">
        <v>0</v>
      </c>
      <c r="N10" s="18"/>
      <c r="O10" s="18"/>
      <c r="P10" s="19"/>
      <c r="Q10" s="20" t="s">
        <v>23</v>
      </c>
      <c r="R10" s="21"/>
      <c r="S10" s="22" t="s">
        <v>32</v>
      </c>
      <c r="T10" s="22"/>
      <c r="U10" s="22"/>
      <c r="V10" s="22"/>
      <c r="W10" s="22"/>
      <c r="X10" s="22"/>
      <c r="Y10" s="23" t="s">
        <v>1</v>
      </c>
      <c r="Z10" s="24"/>
      <c r="AA10" s="25"/>
      <c r="AB10" s="26"/>
    </row>
    <row r="11" spans="1:28" s="39" customFormat="1" ht="84" x14ac:dyDescent="0.35">
      <c r="A11" s="28" t="s">
        <v>3</v>
      </c>
      <c r="B11" s="29" t="s">
        <v>14</v>
      </c>
      <c r="C11" s="30" t="s">
        <v>15</v>
      </c>
      <c r="D11" s="30" t="s">
        <v>37</v>
      </c>
      <c r="E11" s="30" t="s">
        <v>16</v>
      </c>
      <c r="F11" s="30" t="s">
        <v>17</v>
      </c>
      <c r="G11" s="30"/>
      <c r="H11" s="30"/>
      <c r="I11" s="31" t="s">
        <v>33</v>
      </c>
      <c r="J11" s="31" t="s">
        <v>38</v>
      </c>
      <c r="K11" s="31" t="s">
        <v>39</v>
      </c>
      <c r="L11" s="31"/>
      <c r="M11" s="32" t="s">
        <v>20</v>
      </c>
      <c r="N11" s="32"/>
      <c r="O11" s="32" t="s">
        <v>21</v>
      </c>
      <c r="P11" s="32" t="s">
        <v>34</v>
      </c>
      <c r="Q11" s="33" t="s">
        <v>22</v>
      </c>
      <c r="R11" s="34"/>
      <c r="S11" s="35" t="s">
        <v>24</v>
      </c>
      <c r="T11" s="35" t="s">
        <v>25</v>
      </c>
      <c r="U11" s="35" t="s">
        <v>26</v>
      </c>
      <c r="V11" s="35" t="s">
        <v>27</v>
      </c>
      <c r="W11" s="35" t="s">
        <v>28</v>
      </c>
      <c r="X11" s="35" t="s">
        <v>29</v>
      </c>
      <c r="Y11" s="36" t="s">
        <v>30</v>
      </c>
      <c r="Z11" s="37" t="s">
        <v>31</v>
      </c>
      <c r="AA11" s="37" t="s">
        <v>2</v>
      </c>
      <c r="AB11" s="38"/>
    </row>
    <row r="12" spans="1:28" ht="60.75" customHeight="1" x14ac:dyDescent="0.25">
      <c r="A12" s="40" t="s">
        <v>4</v>
      </c>
      <c r="B12" s="41">
        <v>15000</v>
      </c>
      <c r="D12" s="42">
        <v>200</v>
      </c>
      <c r="M12" s="44">
        <v>10000</v>
      </c>
      <c r="O12" s="44">
        <v>5200</v>
      </c>
    </row>
    <row r="13" spans="1:28" ht="60.75" customHeight="1" x14ac:dyDescent="0.25">
      <c r="A13" s="40">
        <v>1</v>
      </c>
      <c r="B13" s="41">
        <v>70000</v>
      </c>
      <c r="M13" s="44">
        <v>70000</v>
      </c>
      <c r="AA13" s="49">
        <v>70000</v>
      </c>
    </row>
    <row r="14" spans="1:28" ht="60.75" customHeight="1" x14ac:dyDescent="0.25">
      <c r="A14" s="40">
        <v>2</v>
      </c>
      <c r="C14" s="42">
        <v>180400</v>
      </c>
      <c r="Q14" s="45">
        <v>180400</v>
      </c>
    </row>
    <row r="15" spans="1:28" ht="60.75" customHeight="1" x14ac:dyDescent="0.25">
      <c r="A15" s="40">
        <v>3</v>
      </c>
      <c r="B15" s="41">
        <v>165000</v>
      </c>
      <c r="C15" s="42">
        <v>-165000</v>
      </c>
      <c r="Y15" s="48">
        <v>165000</v>
      </c>
    </row>
    <row r="16" spans="1:28" ht="60.75" customHeight="1" x14ac:dyDescent="0.25">
      <c r="A16" s="40">
        <v>4</v>
      </c>
      <c r="B16" s="41">
        <v>-42000</v>
      </c>
      <c r="T16" s="47">
        <v>42000</v>
      </c>
      <c r="Y16" s="48">
        <v>-42000</v>
      </c>
    </row>
    <row r="17" spans="1:28" ht="60.75" customHeight="1" x14ac:dyDescent="0.25">
      <c r="A17" s="40">
        <v>5</v>
      </c>
      <c r="B17" s="41">
        <v>-22000</v>
      </c>
      <c r="U17" s="47">
        <v>22000</v>
      </c>
      <c r="Y17" s="48">
        <v>-22000</v>
      </c>
    </row>
    <row r="18" spans="1:28" ht="60.75" customHeight="1" x14ac:dyDescent="0.25">
      <c r="A18" s="40">
        <v>6</v>
      </c>
      <c r="B18" s="41">
        <v>-12000</v>
      </c>
      <c r="E18" s="42">
        <v>12000</v>
      </c>
      <c r="Y18" s="48">
        <v>-12000</v>
      </c>
    </row>
    <row r="19" spans="1:28" ht="60.75" customHeight="1" x14ac:dyDescent="0.25">
      <c r="A19" s="40">
        <v>7</v>
      </c>
      <c r="B19" s="41">
        <v>18000</v>
      </c>
      <c r="J19" s="43">
        <v>18000</v>
      </c>
      <c r="Y19" s="48">
        <v>18000</v>
      </c>
    </row>
    <row r="20" spans="1:28" ht="60.75" customHeight="1" x14ac:dyDescent="0.25">
      <c r="A20" s="40">
        <v>8</v>
      </c>
      <c r="B20" s="41">
        <v>-800</v>
      </c>
      <c r="D20" s="42">
        <v>800</v>
      </c>
      <c r="Y20" s="48">
        <v>-800</v>
      </c>
    </row>
    <row r="21" spans="1:28" ht="60.75" customHeight="1" x14ac:dyDescent="0.25">
      <c r="A21" s="40">
        <v>9</v>
      </c>
      <c r="I21" s="43">
        <v>86000</v>
      </c>
      <c r="U21" s="47">
        <v>86000</v>
      </c>
    </row>
    <row r="22" spans="1:28" ht="60.75" customHeight="1" x14ac:dyDescent="0.25">
      <c r="A22" s="40">
        <v>10</v>
      </c>
      <c r="B22" s="41">
        <v>-60200</v>
      </c>
      <c r="I22" s="43">
        <v>-60200</v>
      </c>
      <c r="Y22" s="48">
        <v>-60200</v>
      </c>
    </row>
    <row r="23" spans="1:28" ht="60.75" customHeight="1" x14ac:dyDescent="0.25">
      <c r="A23" s="40">
        <v>11</v>
      </c>
      <c r="B23" s="41">
        <v>-100000</v>
      </c>
      <c r="C23" s="42">
        <v>100000</v>
      </c>
      <c r="Z23" s="49">
        <v>-100000</v>
      </c>
    </row>
    <row r="24" spans="1:28" ht="60.75" customHeight="1" x14ac:dyDescent="0.25">
      <c r="A24" s="40">
        <v>12</v>
      </c>
    </row>
    <row r="25" spans="1:28" ht="60.75" customHeight="1" x14ac:dyDescent="0.25">
      <c r="A25" s="40">
        <v>13</v>
      </c>
      <c r="B25" s="41">
        <v>-21000</v>
      </c>
      <c r="P25" s="44">
        <v>-21000</v>
      </c>
      <c r="AA25" s="49">
        <v>-21000</v>
      </c>
    </row>
    <row r="26" spans="1:28" ht="60.75" customHeight="1" x14ac:dyDescent="0.25">
      <c r="A26" s="40">
        <v>14</v>
      </c>
      <c r="C26" s="42">
        <v>500</v>
      </c>
      <c r="Q26" s="45">
        <v>500</v>
      </c>
    </row>
    <row r="27" spans="1:28" ht="60.75" customHeight="1" x14ac:dyDescent="0.25">
      <c r="A27" s="40">
        <v>15</v>
      </c>
      <c r="J27" s="43">
        <v>-10500</v>
      </c>
      <c r="Q27" s="45">
        <v>10500</v>
      </c>
    </row>
    <row r="28" spans="1:28" ht="60.75" customHeight="1" x14ac:dyDescent="0.25">
      <c r="A28" s="40">
        <v>16</v>
      </c>
      <c r="K28" s="43">
        <v>10000</v>
      </c>
      <c r="T28" s="47">
        <v>10000</v>
      </c>
    </row>
    <row r="29" spans="1:28" ht="60.75" customHeight="1" x14ac:dyDescent="0.25">
      <c r="A29" s="40">
        <v>17</v>
      </c>
      <c r="E29" s="42">
        <v>-10000</v>
      </c>
      <c r="U29" s="47">
        <v>10000</v>
      </c>
    </row>
    <row r="30" spans="1:28" ht="60.75" customHeight="1" x14ac:dyDescent="0.25">
      <c r="A30" s="40">
        <v>18</v>
      </c>
      <c r="D30" s="42">
        <f>-1000+150</f>
        <v>-850</v>
      </c>
      <c r="U30" s="47">
        <v>850</v>
      </c>
    </row>
    <row r="31" spans="1:28" s="68" customFormat="1" ht="60.75" customHeight="1" x14ac:dyDescent="0.25">
      <c r="A31" s="57" t="s">
        <v>35</v>
      </c>
      <c r="B31" s="58">
        <f>SUM(B12:B30)</f>
        <v>10000</v>
      </c>
      <c r="C31" s="59">
        <f t="shared" ref="C31:AA31" si="0">SUM(C12:C30)</f>
        <v>115900</v>
      </c>
      <c r="D31" s="59">
        <f t="shared" si="0"/>
        <v>150</v>
      </c>
      <c r="E31" s="59">
        <f t="shared" si="0"/>
        <v>2000</v>
      </c>
      <c r="F31" s="59">
        <f t="shared" si="0"/>
        <v>0</v>
      </c>
      <c r="G31" s="59">
        <f t="shared" si="0"/>
        <v>0</v>
      </c>
      <c r="H31" s="59">
        <f t="shared" si="0"/>
        <v>0</v>
      </c>
      <c r="I31" s="60">
        <f t="shared" si="0"/>
        <v>25800</v>
      </c>
      <c r="J31" s="60">
        <f t="shared" si="0"/>
        <v>7500</v>
      </c>
      <c r="K31" s="60">
        <f t="shared" si="0"/>
        <v>10000</v>
      </c>
      <c r="L31" s="60">
        <f t="shared" si="0"/>
        <v>0</v>
      </c>
      <c r="M31" s="61">
        <f t="shared" si="0"/>
        <v>80000</v>
      </c>
      <c r="N31" s="61">
        <f t="shared" si="0"/>
        <v>0</v>
      </c>
      <c r="O31" s="61">
        <f t="shared" si="0"/>
        <v>5200</v>
      </c>
      <c r="P31" s="61">
        <f t="shared" si="0"/>
        <v>-21000</v>
      </c>
      <c r="Q31" s="62">
        <f t="shared" si="0"/>
        <v>191400</v>
      </c>
      <c r="R31" s="63">
        <f t="shared" si="0"/>
        <v>0</v>
      </c>
      <c r="S31" s="64">
        <f t="shared" si="0"/>
        <v>0</v>
      </c>
      <c r="T31" s="64">
        <f t="shared" si="0"/>
        <v>52000</v>
      </c>
      <c r="U31" s="64">
        <f t="shared" si="0"/>
        <v>118850</v>
      </c>
      <c r="V31" s="64">
        <f t="shared" si="0"/>
        <v>0</v>
      </c>
      <c r="W31" s="64">
        <f t="shared" si="0"/>
        <v>0</v>
      </c>
      <c r="X31" s="64">
        <f t="shared" si="0"/>
        <v>0</v>
      </c>
      <c r="Y31" s="65">
        <f t="shared" si="0"/>
        <v>46000</v>
      </c>
      <c r="Z31" s="66">
        <f t="shared" si="0"/>
        <v>-100000</v>
      </c>
      <c r="AA31" s="66">
        <f t="shared" si="0"/>
        <v>49000</v>
      </c>
      <c r="AB31" s="67"/>
    </row>
    <row r="32" spans="1:28" ht="60.75" customHeight="1" x14ac:dyDescent="0.25">
      <c r="A32" s="40" t="s">
        <v>36</v>
      </c>
      <c r="O32" s="44">
        <v>191400</v>
      </c>
      <c r="Q32" s="45">
        <v>-191400</v>
      </c>
    </row>
    <row r="33" spans="1:27" ht="60.75" customHeight="1" x14ac:dyDescent="0.25">
      <c r="O33" s="44">
        <f>SUM(S33:X33)</f>
        <v>-170850</v>
      </c>
      <c r="Q33" s="45">
        <f>+Q31+Q32</f>
        <v>0</v>
      </c>
      <c r="T33" s="47">
        <v>-52000</v>
      </c>
      <c r="U33" s="47">
        <v>-118850</v>
      </c>
    </row>
    <row r="34" spans="1:27" ht="60.75" customHeight="1" x14ac:dyDescent="0.25">
      <c r="A34" s="57" t="s">
        <v>40</v>
      </c>
      <c r="B34" s="58">
        <f t="shared" ref="B34:N34" si="1">SUM(B31:B33)</f>
        <v>10000</v>
      </c>
      <c r="C34" s="59">
        <f t="shared" si="1"/>
        <v>115900</v>
      </c>
      <c r="D34" s="59">
        <f t="shared" si="1"/>
        <v>150</v>
      </c>
      <c r="E34" s="59">
        <f t="shared" si="1"/>
        <v>2000</v>
      </c>
      <c r="F34" s="59">
        <f t="shared" si="1"/>
        <v>0</v>
      </c>
      <c r="G34" s="59">
        <f t="shared" si="1"/>
        <v>0</v>
      </c>
      <c r="H34" s="59">
        <f t="shared" si="1"/>
        <v>0</v>
      </c>
      <c r="I34" s="60">
        <f t="shared" si="1"/>
        <v>25800</v>
      </c>
      <c r="J34" s="60">
        <f t="shared" si="1"/>
        <v>7500</v>
      </c>
      <c r="K34" s="60">
        <f t="shared" si="1"/>
        <v>10000</v>
      </c>
      <c r="L34" s="60">
        <f t="shared" si="1"/>
        <v>0</v>
      </c>
      <c r="M34" s="61">
        <f t="shared" si="1"/>
        <v>80000</v>
      </c>
      <c r="N34" s="61">
        <f t="shared" si="1"/>
        <v>0</v>
      </c>
      <c r="O34" s="61">
        <f>SUM(O31:O33)</f>
        <v>25750</v>
      </c>
      <c r="P34" s="61">
        <f t="shared" ref="P34:AA34" si="2">SUM(P31:P33)</f>
        <v>-21000</v>
      </c>
      <c r="Q34" s="62">
        <f t="shared" si="2"/>
        <v>0</v>
      </c>
      <c r="R34" s="63">
        <f t="shared" si="2"/>
        <v>0</v>
      </c>
      <c r="S34" s="64">
        <f t="shared" si="2"/>
        <v>0</v>
      </c>
      <c r="T34" s="64">
        <f t="shared" si="2"/>
        <v>0</v>
      </c>
      <c r="U34" s="64">
        <f t="shared" si="2"/>
        <v>0</v>
      </c>
      <c r="V34" s="64">
        <f t="shared" si="2"/>
        <v>0</v>
      </c>
      <c r="W34" s="64">
        <f t="shared" si="2"/>
        <v>0</v>
      </c>
      <c r="X34" s="64">
        <f t="shared" si="2"/>
        <v>0</v>
      </c>
      <c r="Y34" s="65">
        <f t="shared" si="2"/>
        <v>46000</v>
      </c>
      <c r="Z34" s="66">
        <f t="shared" si="2"/>
        <v>-100000</v>
      </c>
      <c r="AA34" s="66">
        <f t="shared" si="2"/>
        <v>49000</v>
      </c>
    </row>
    <row r="35" spans="1:27" ht="60.75" customHeight="1" x14ac:dyDescent="0.25"/>
    <row r="36" spans="1:27" ht="60.75" customHeight="1" x14ac:dyDescent="0.25"/>
    <row r="37" spans="1:27" ht="60.75" customHeight="1" x14ac:dyDescent="0.25"/>
    <row r="38" spans="1:27" ht="60.75" customHeight="1" x14ac:dyDescent="0.25"/>
    <row r="39" spans="1:27" ht="60.75" customHeight="1" x14ac:dyDescent="0.25"/>
    <row r="40" spans="1:27" ht="60.75" customHeight="1" x14ac:dyDescent="0.25"/>
    <row r="41" spans="1:27" ht="60.75" customHeight="1" x14ac:dyDescent="0.25"/>
    <row r="42" spans="1:27" ht="60.75" customHeight="1" x14ac:dyDescent="0.25"/>
    <row r="43" spans="1:27" ht="60.75" customHeight="1" x14ac:dyDescent="0.25"/>
  </sheetData>
  <mergeCells count="2">
    <mergeCell ref="Y9:AA9"/>
    <mergeCell ref="Q9:X9"/>
  </mergeCell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Barati</dc:creator>
  <cp:lastModifiedBy>o303instructor</cp:lastModifiedBy>
  <cp:lastPrinted>2009-11-13T15:47:49Z</cp:lastPrinted>
  <dcterms:created xsi:type="dcterms:W3CDTF">2009-08-27T13:29:37Z</dcterms:created>
  <dcterms:modified xsi:type="dcterms:W3CDTF">2014-06-04T21:42:16Z</dcterms:modified>
</cp:coreProperties>
</file>